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CUARTO TRIMESTRE\LISTOS CUARTO TRIMESTRE\"/>
    </mc:Choice>
  </mc:AlternateContent>
  <xr:revisionPtr revIDLastSave="0" documentId="13_ncr:1_{48C348CE-E1CC-4ECF-A6AC-5CA5D12AE9AB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28920" yWindow="-3240" windowWidth="29040" windowHeight="15840" xr2:uid="{00000000-000D-0000-FFFF-FFFF00000000}"/>
  </bookViews>
  <sheets>
    <sheet name="EF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 s="1"/>
  <c r="D56" i="1"/>
  <c r="D55" i="1" s="1"/>
  <c r="D51" i="1"/>
  <c r="D50" i="1" s="1"/>
  <c r="C51" i="1"/>
  <c r="C50" i="1" s="1"/>
  <c r="D43" i="1" l="1"/>
  <c r="C43" i="1"/>
  <c r="D39" i="1"/>
  <c r="C39" i="1"/>
  <c r="D19" i="1"/>
  <c r="C19" i="1"/>
  <c r="D8" i="1"/>
  <c r="C8" i="1"/>
  <c r="D47" i="1" l="1"/>
  <c r="D36" i="1"/>
  <c r="C36" i="1"/>
  <c r="C47" i="1"/>
  <c r="D60" i="1"/>
  <c r="D62" i="1" s="1"/>
  <c r="C60" i="1"/>
  <c r="C62" i="1" l="1"/>
</calcChain>
</file>

<file path=xl/sharedStrings.xml><?xml version="1.0" encoding="utf-8"?>
<sst xmlns="http://schemas.openxmlformats.org/spreadsheetml/2006/main" count="71" uniqueCount="63">
  <si>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</si>
  <si>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</si>
  <si>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</si>
  <si>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</si>
  <si>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</si>
  <si>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</si>
  <si>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</si>
  <si>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</si>
  <si>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</si>
  <si>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</si>
  <si>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</si>
  <si>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</si>
  <si>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</si>
  <si>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</si>
  <si>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</si>
  <si>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</si>
  <si>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</si>
  <si>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</si>
  <si>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</si>
  <si>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</si>
  <si>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</si>
  <si>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</si>
  <si>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</si>
  <si>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</si>
  <si>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</si>
  <si>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</si>
  <si>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</si>
  <si>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</si>
  <si>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</si>
  <si>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</si>
  <si>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</si>
  <si>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</si>
  <si>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</si>
  <si>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</si>
  <si>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</si>
  <si>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</si>
  <si>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</si>
  <si>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</si>
  <si>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</si>
  <si>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</si>
  <si>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</si>
  <si>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</si>
  <si>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</si>
  <si>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</si>
  <si>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</si>
  <si>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</si>
  <si>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</si>
  <si>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</si>
  <si>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</si>
  <si>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</si>
  <si>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CONSEJO DE URBANIZACION MUNICIPAL DE CHIHUAHUA</t>
  </si>
  <si>
    <t>Del 01 de Enero al 31 de Diciembre de 2025 y del 01 de enero al 31 de diciembre de 2024.</t>
  </si>
  <si>
    <t>2025</t>
  </si>
  <si>
    <t>2024</t>
  </si>
  <si>
    <t xml:space="preserve">TEC. OSCAR ALEJANDRO DERMA DELGADO </t>
  </si>
  <si>
    <t>MTRA. ANGELICA TERRAZAS LARA</t>
  </si>
  <si>
    <t>GERENTE GENERAL</t>
  </si>
  <si>
    <t xml:space="preserve">GERENTE ADMINISTRATIVO </t>
  </si>
  <si>
    <t>__________________________________</t>
  </si>
  <si>
    <t xml:space="preserve">LIC. LUIS MANUEL PARRA CASTILLO </t>
  </si>
  <si>
    <t>JEFE DEL DEPARTAMENTO ADMINISTRATIVO</t>
  </si>
  <si>
    <t>_________________________________________________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</si>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</sst>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1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1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3" fillId="0" borderId="0" xfId="0" applyFont="1"/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left" vertical="top" indent="1"/>
      <protection locked="0"/>
    </xf>
    <xf numFmtId="4" fontId="6" fillId="0" borderId="0" xfId="2" applyNumberFormat="1" applyFont="1" applyAlignment="1" applyProtection="1">
      <alignment horizontal="center" vertical="center"/>
      <protection locked="0"/>
    </xf>
    <xf numFmtId="4" fontId="6" fillId="0" borderId="0" xfId="2" applyNumberFormat="1" applyFont="1" applyAlignment="1" applyProtection="1">
      <alignment horizontal="right" vertical="center"/>
      <protection locked="0"/>
    </xf>
  </cellXfs>
  <cellStyles count="3">
    <cellStyle name="Millares" xfId="1" builtinId="3"/>
    <cellStyle name="Normal" xfId="0" builtinId="0"/>
    <cellStyle name="Normal 2" xfId="2" xr:uid="{9C7E4C46-1668-4D07-A39A-51AA18F68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80"/>
  <sheetViews>
    <sheetView tabSelected="1" topLeftCell="A34" zoomScale="92" zoomScaleNormal="92" workbookViewId="0">
      <selection activeCell="C65" sqref="C65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49" t="s">
        <v>50</v>
      </c>
      <c r="C2" s="50"/>
      <c r="D2" s="51"/>
      <c r="E2" s="1"/>
      <c r="F2" s="1"/>
      <c r="G2" s="1"/>
      <c r="H2" s="1"/>
      <c r="I2" s="1"/>
    </row>
    <row r="3" spans="1:9" x14ac:dyDescent="0.2">
      <c r="A3" s="1"/>
      <c r="B3" s="52" t="s">
        <v>0</v>
      </c>
      <c r="C3" s="53"/>
      <c r="D3" s="54"/>
      <c r="E3" s="1"/>
      <c r="F3" s="1"/>
      <c r="G3" s="1"/>
      <c r="H3" s="1"/>
      <c r="I3" s="1"/>
    </row>
    <row r="4" spans="1:9" ht="12.75" thickBot="1" x14ac:dyDescent="0.25">
      <c r="A4" s="1"/>
      <c r="B4" s="55" t="s">
        <v>51</v>
      </c>
      <c r="C4" s="56"/>
      <c r="D4" s="57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52</v>
      </c>
      <c r="D5" s="37" t="s">
        <v>53</v>
      </c>
      <c r="E5" s="1"/>
      <c r="F5" s="1"/>
      <c r="G5" s="1"/>
      <c r="H5" s="1"/>
      <c r="I5" s="1"/>
    </row>
    <row r="6" spans="1:9" x14ac:dyDescent="0.2">
      <c r="A6" s="1"/>
      <c r="B6" s="43"/>
      <c r="C6" s="44"/>
      <c r="D6" s="45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72443717.219999999</v>
      </c>
      <c r="D8" s="19">
        <f>SUM(D9:D18)</f>
        <v>46169877.050000004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19415938.52</v>
      </c>
      <c r="D15" s="21">
        <v>8872125.9600000009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53027778.700000003</v>
      </c>
      <c r="D17" s="21">
        <v>37297751.090000004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45414968.339999996</v>
      </c>
      <c r="D19" s="19">
        <f>SUM(D20:D35)</f>
        <v>36657755.860000007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35718920.799999997</v>
      </c>
      <c r="D20" s="21">
        <v>31161675.27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2119330.7599999998</v>
      </c>
      <c r="D21" s="21">
        <v>1341343.4099999999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4680891.97</v>
      </c>
      <c r="D22" s="21">
        <v>3418276.66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27540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2868284.81</v>
      </c>
      <c r="D35" s="21">
        <v>736460.52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27028748.880000003</v>
      </c>
      <c r="D36" s="23">
        <f>SUM(D8-D19)</f>
        <v>9512121.1899999976</v>
      </c>
      <c r="E36" s="1"/>
      <c r="F36" s="1"/>
      <c r="G36" s="1"/>
      <c r="H36" s="1"/>
      <c r="I36" s="1"/>
    </row>
    <row r="37" spans="1:9" x14ac:dyDescent="0.2">
      <c r="A37" s="1"/>
      <c r="B37" s="43"/>
      <c r="C37" s="44"/>
      <c r="D37" s="45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/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13932293.880000001</v>
      </c>
      <c r="D43" s="24">
        <f>SUM(D44:D46)</f>
        <v>10406878.939999999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13541748.57</v>
      </c>
      <c r="D44" s="26">
        <v>10270896.85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390545.31</v>
      </c>
      <c r="D45" s="26">
        <v>135982.09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-13932293.880000001</v>
      </c>
      <c r="D47" s="24">
        <f>D39-D43</f>
        <v>-10406878.939999999</v>
      </c>
      <c r="E47" s="1"/>
      <c r="F47" s="1"/>
      <c r="G47" s="1"/>
      <c r="H47" s="1"/>
      <c r="I47" s="1"/>
    </row>
    <row r="48" spans="1:9" x14ac:dyDescent="0.2">
      <c r="A48" s="1"/>
      <c r="B48" s="43"/>
      <c r="C48" s="44"/>
      <c r="D48" s="45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3"/>
      <c r="C61" s="44"/>
      <c r="D61" s="45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13096455.000000002</v>
      </c>
      <c r="D62" s="32">
        <f>SUM(D60,D47,D36)</f>
        <v>-894757.75000000186</v>
      </c>
      <c r="E62" s="1"/>
      <c r="F62" s="1"/>
      <c r="G62" s="1"/>
      <c r="H62" s="1"/>
      <c r="I62" s="1"/>
    </row>
    <row r="63" spans="1:9" x14ac:dyDescent="0.2">
      <c r="A63" s="1"/>
      <c r="B63" s="43"/>
      <c r="C63" s="44"/>
      <c r="D63" s="45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4494497.93</v>
      </c>
      <c r="D64" s="33">
        <v>5389256.6799999997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17590952.93</v>
      </c>
      <c r="D65" s="33">
        <v>4494497.93</v>
      </c>
      <c r="E65" s="1"/>
      <c r="F65" s="1"/>
      <c r="G65" s="1"/>
      <c r="H65" s="1"/>
      <c r="I65" s="1"/>
    </row>
    <row r="66" spans="1:9" ht="12.75" thickBot="1" x14ac:dyDescent="0.25">
      <c r="A66" s="1"/>
      <c r="B66" s="46"/>
      <c r="C66" s="47"/>
      <c r="D66" s="48"/>
      <c r="E66" s="1"/>
      <c r="F66" s="1"/>
      <c r="G66" s="1"/>
      <c r="H66" s="1"/>
      <c r="I66" s="1"/>
    </row>
    <row r="67" spans="1:9" x14ac:dyDescent="0.2">
      <c r="A67" s="1"/>
      <c r="B67" s="42" t="s">
        <v>49</v>
      </c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s="39" customFormat="1" ht="12.75" x14ac:dyDescent="0.2">
      <c r="B69" s="38"/>
    </row>
    <row r="70" spans="1:9" s="39" customFormat="1" x14ac:dyDescent="0.2">
      <c r="B70" s="39" t="s">
        <v>61</v>
      </c>
      <c r="C70" s="39" t="s">
        <v>62</v>
      </c>
    </row>
    <row r="71" spans="1:9" s="39" customFormat="1" x14ac:dyDescent="0.2">
      <c r="B71" s="58" t="s">
        <v>54</v>
      </c>
      <c r="C71" s="59" t="s">
        <v>55</v>
      </c>
    </row>
    <row r="72" spans="1:9" s="39" customFormat="1" x14ac:dyDescent="0.2">
      <c r="B72" s="58" t="s">
        <v>56</v>
      </c>
      <c r="C72" s="59" t="s">
        <v>57</v>
      </c>
    </row>
    <row r="73" spans="1:9" s="39" customFormat="1" ht="15" x14ac:dyDescent="0.25">
      <c r="B73" s="58"/>
      <c r="C73" s="59"/>
      <c r="D73" s="40"/>
    </row>
    <row r="74" spans="1:9" s="39" customFormat="1" x14ac:dyDescent="0.2">
      <c r="B74" s="58" t="s">
        <v>58</v>
      </c>
      <c r="C74" s="60"/>
    </row>
    <row r="75" spans="1:9" s="39" customFormat="1" x14ac:dyDescent="0.2">
      <c r="B75" s="58" t="s">
        <v>59</v>
      </c>
      <c r="C75" s="60"/>
    </row>
    <row r="76" spans="1:9" s="39" customFormat="1" x14ac:dyDescent="0.2">
      <c r="B76" s="58" t="s">
        <v>60</v>
      </c>
      <c r="C76" s="60"/>
    </row>
    <row r="77" spans="1:9" s="39" customFormat="1" x14ac:dyDescent="0.2"/>
    <row r="78" spans="1:9" s="39" customFormat="1" x14ac:dyDescent="0.2"/>
    <row r="79" spans="1:9" s="39" customFormat="1" x14ac:dyDescent="0.2"/>
    <row r="80" spans="1:9" s="39" customFormat="1" x14ac:dyDescent="0.2"/>
    <row r="81" s="39" customFormat="1" x14ac:dyDescent="0.2"/>
    <row r="82" s="39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</sheetData>
  <sheetProtection algorithmName="SHA-512" hashValue="iokdQpS3BWtRaRLhaRz1TU2UsnpqTaMfNCVu3QhO/VlsFNRBX96MaTtbCfyLN1cNo5l9F6AAaN0qUcUUHxYBsA==" saltValue="kFnNE50QtqKYj3J8dgqj7A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2026-02-09T18:33:45Z</cp:lastPrinted>
  <dcterms:created xsi:type="dcterms:W3CDTF">2019-12-03T19:09:42Z</dcterms:created>
  <dcterms:modified xsi:type="dcterms:W3CDTF">2026-02-09T19:01:36Z</dcterms:modified>
</cp:coreProperties>
</file>